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PI\"/>
    </mc:Choice>
  </mc:AlternateContent>
  <xr:revisionPtr revIDLastSave="0" documentId="13_ncr:1_{955D5436-D8A0-402F-ADC2-F16B072874FB}" xr6:coauthVersionLast="47" xr6:coauthVersionMax="47" xr10:uidLastSave="{00000000-0000-0000-0000-000000000000}"/>
  <bookViews>
    <workbookView xWindow="-120" yWindow="-120" windowWidth="29040" windowHeight="15840" firstSheet="4" activeTab="15" xr2:uid="{B3CE41F2-4DFA-4611-B3F0-2F2665530899}"/>
  </bookViews>
  <sheets>
    <sheet name="Bechyně" sheetId="1" r:id="rId1"/>
    <sheet name="CSS JH" sheetId="2" r:id="rId2"/>
    <sheet name="Dačice" sheetId="18" r:id="rId3"/>
    <sheet name="D. Voda" sheetId="3" r:id="rId4"/>
    <sheet name="H. Planá" sheetId="4" r:id="rId5"/>
    <sheet name="H. Stropnice" sheetId="5" r:id="rId6"/>
    <sheet name="Chýnov" sheetId="7" r:id="rId7"/>
    <sheet name="Jindřichův Hradec" sheetId="20" r:id="rId8"/>
    <sheet name="Kaplice" sheetId="17" r:id="rId9"/>
    <sheet name="Klíček" sheetId="8" r:id="rId10"/>
    <sheet name="Kůsov" sheetId="9" r:id="rId11"/>
    <sheet name="Libníč" sheetId="10" r:id="rId12"/>
    <sheet name="Mačkov" sheetId="11" r:id="rId13"/>
    <sheet name="Osek" sheetId="12" r:id="rId14"/>
    <sheet name="Prachatice" sheetId="13" r:id="rId15"/>
    <sheet name="Světlo" sheetId="14" r:id="rId16"/>
    <sheet name="Třeboňsko" sheetId="19" r:id="rId17"/>
    <sheet name="Zběšičky" sheetId="15" r:id="rId18"/>
  </sheets>
  <definedNames>
    <definedName name="_xlnm.Print_Area" localSheetId="0">Bechyně!$A$1:$H$47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0" l="1"/>
  <c r="C34" i="20"/>
  <c r="B34" i="20"/>
  <c r="E34" i="20" s="1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34" i="19"/>
  <c r="D34" i="19"/>
  <c r="C34" i="19"/>
  <c r="B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D34" i="18"/>
  <c r="C34" i="18"/>
  <c r="B34" i="18"/>
  <c r="E34" i="18" s="1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D34" i="17"/>
  <c r="C34" i="17"/>
  <c r="B34" i="17"/>
  <c r="E34" i="17" s="1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D34" i="15"/>
  <c r="C34" i="15"/>
  <c r="B34" i="15"/>
  <c r="E34" i="15" s="1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D27" i="14"/>
  <c r="C27" i="14"/>
  <c r="B27" i="14"/>
  <c r="E26" i="14"/>
  <c r="E25" i="14"/>
  <c r="E24" i="14"/>
  <c r="E23" i="14"/>
  <c r="E22" i="14"/>
  <c r="E21" i="14"/>
  <c r="E20" i="14"/>
  <c r="E19" i="14"/>
  <c r="E18" i="14"/>
  <c r="E17" i="14"/>
  <c r="E15" i="14"/>
  <c r="E14" i="14"/>
  <c r="E13" i="14"/>
  <c r="E12" i="14"/>
  <c r="E11" i="14"/>
  <c r="E10" i="14"/>
  <c r="E34" i="13"/>
  <c r="D34" i="13"/>
  <c r="C34" i="13"/>
  <c r="B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D34" i="12"/>
  <c r="C34" i="12"/>
  <c r="B34" i="12"/>
  <c r="E34" i="12" s="1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34" i="11"/>
  <c r="D34" i="11"/>
  <c r="C34" i="11"/>
  <c r="B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34" i="10"/>
  <c r="D34" i="10"/>
  <c r="C34" i="10"/>
  <c r="B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D34" i="9"/>
  <c r="E34" i="9" s="1"/>
  <c r="C34" i="9"/>
  <c r="B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D34" i="8"/>
  <c r="C34" i="8"/>
  <c r="B34" i="8"/>
  <c r="E34" i="8" s="1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D34" i="7"/>
  <c r="C34" i="7"/>
  <c r="B34" i="7"/>
  <c r="E34" i="7" s="1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34" i="5"/>
  <c r="D34" i="5"/>
  <c r="C34" i="5"/>
  <c r="B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D34" i="4"/>
  <c r="C34" i="4"/>
  <c r="B34" i="4"/>
  <c r="E34" i="4" s="1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D34" i="3"/>
  <c r="C34" i="3"/>
  <c r="B34" i="3"/>
  <c r="E34" i="3" s="1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D34" i="2"/>
  <c r="C34" i="2"/>
  <c r="B34" i="2"/>
  <c r="E34" i="2" s="1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11" i="1"/>
  <c r="E10" i="1"/>
  <c r="C34" i="1"/>
  <c r="D34" i="1"/>
  <c r="B34" i="1"/>
  <c r="E27" i="14" l="1"/>
  <c r="E34" i="1"/>
</calcChain>
</file>

<file path=xl/sharedStrings.xml><?xml version="1.0" encoding="utf-8"?>
<sst xmlns="http://schemas.openxmlformats.org/spreadsheetml/2006/main" count="355" uniqueCount="67">
  <si>
    <t>Název organizace:</t>
  </si>
  <si>
    <t>Domov pro seniory Bechyně</t>
  </si>
  <si>
    <t xml:space="preserve">IČO: </t>
  </si>
  <si>
    <t>Zdroj financování (v tis. Kč)</t>
  </si>
  <si>
    <t>Název akce</t>
  </si>
  <si>
    <t>Dotace zřizovatele</t>
  </si>
  <si>
    <t>vlastní zdroje</t>
  </si>
  <si>
    <t>Celkem                  (v tis. Kč)</t>
  </si>
  <si>
    <t>Celkem</t>
  </si>
  <si>
    <t>jiné zdroje (fondy EU, ISPROFIN)</t>
  </si>
  <si>
    <t>České Budějovice, dne</t>
  </si>
  <si>
    <t>doc. Ing . Lucie Kozlová, Ph.D.</t>
  </si>
  <si>
    <t>náměstkyně hejtmana Jihočeského kraje</t>
  </si>
  <si>
    <t>Mgr. Martina Smětáková</t>
  </si>
  <si>
    <t>ředitelka</t>
  </si>
  <si>
    <t>Rezerva na havárie a jiné inv. výdaje</t>
  </si>
  <si>
    <t>Centrum sociálních služeb Jindřichův Hradec</t>
  </si>
  <si>
    <t>ředitel</t>
  </si>
  <si>
    <t>Domov důchodců Dobrá Voda</t>
  </si>
  <si>
    <t>Jana Zadražilová</t>
  </si>
  <si>
    <t>Domov důchodců Horní Planá</t>
  </si>
  <si>
    <t>Ing. Bc. Renata Březinová</t>
  </si>
  <si>
    <t>Domov pro seniory Horní Stropnice</t>
  </si>
  <si>
    <t>pověřena vedením organizace</t>
  </si>
  <si>
    <t>Domov pro seniory Chýnov</t>
  </si>
  <si>
    <t>Jana Zadržilová</t>
  </si>
  <si>
    <t>Denní a týdenní stacionář Klíček</t>
  </si>
  <si>
    <t>Mgr. Petr Brázda</t>
  </si>
  <si>
    <t>Domov pro seniory Stachy - Kůsov</t>
  </si>
  <si>
    <t>Domov Libníč a Centrum sociálních služeb Empatie</t>
  </si>
  <si>
    <t>Domov PETRA Mačkov</t>
  </si>
  <si>
    <t>Vlasta Maroušková</t>
  </si>
  <si>
    <t>Domov pro osoby se zdravotním postižením Osek</t>
  </si>
  <si>
    <t>Mgr. Jan Hájek</t>
  </si>
  <si>
    <t>Domov seniorů Mistra Křišťana Prachatice</t>
  </si>
  <si>
    <t>Domov pro seniory Světlo</t>
  </si>
  <si>
    <t>Domov pro osoby se zdravotním postižením Zběšičky</t>
  </si>
  <si>
    <t>Ing. Pavel Pecháček</t>
  </si>
  <si>
    <t>Domov pro seniory Kaplice</t>
  </si>
  <si>
    <t>Mgr. Vladimíra Holczerová</t>
  </si>
  <si>
    <t xml:space="preserve">ředitelka </t>
  </si>
  <si>
    <t>Ing. Mgr. Radka Vegrichtová</t>
  </si>
  <si>
    <t>Mgr. Lenka Hebíková Kubátová</t>
  </si>
  <si>
    <t>PhDr. Šárka Nováčková</t>
  </si>
  <si>
    <t>OSOV</t>
  </si>
  <si>
    <t>Plán pořízení investic a oprav na rok 2025</t>
  </si>
  <si>
    <t>Schválen usnesením RK č. xxx/2025/RK-xx ze dne</t>
  </si>
  <si>
    <t>Mgr. Vít Dvořák</t>
  </si>
  <si>
    <t>Mgr. Věra Kvasničková</t>
  </si>
  <si>
    <t>Ing. Mgr. Hana Vojtová</t>
  </si>
  <si>
    <t>pověřena vedením</t>
  </si>
  <si>
    <t>Domov pro seniory Třeboňsko, příspěvková organizace</t>
  </si>
  <si>
    <t>Domov pro seniory Dačice, příspěvková organizace</t>
  </si>
  <si>
    <t>Domov pro seniory Jindřichův Hradec, příspěvková organizace</t>
  </si>
  <si>
    <t>Keramická dílna Písek</t>
  </si>
  <si>
    <t>Mobilní elektrický zvedák Písek</t>
  </si>
  <si>
    <t>Sedačkový pojízdný zvedák Drhovle</t>
  </si>
  <si>
    <t>Elektrické sprchovací křeslo Drhovle</t>
  </si>
  <si>
    <t>Robotická sekačka Drhovle</t>
  </si>
  <si>
    <t xml:space="preserve">Obnova a rozšíření kamerového systému v Drhovli </t>
  </si>
  <si>
    <t>Ochrana zdí a rohů - Drhovle</t>
  </si>
  <si>
    <t>Zpracování projektové dokumentace pro úpravu chodníku (nebo účelové komunikace) - Písek</t>
  </si>
  <si>
    <t>Snížení energetické náročnosti Písek</t>
  </si>
  <si>
    <t>Výměna PC serveru</t>
  </si>
  <si>
    <t>Chodníky v areálu Drhovle, rozšíření maniplulační plochy vjezdu pro IZS, rozšíření bočního vstupu a další úpravy</t>
  </si>
  <si>
    <t>Instalace topení na terase DZR Drhovle, sklady potravin</t>
  </si>
  <si>
    <t>Blixer Drhovle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</si>
</sst>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0" borderId="0" xfId="0" applyFont="1"/>
    <xf numFmtId="0" fontId="3" fillId="0" borderId="18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13" xfId="0" applyFont="1" applyBorder="1" applyAlignment="1">
      <alignment wrapText="1"/>
    </xf>
    <xf numFmtId="164" fontId="4" fillId="2" borderId="1" xfId="0" applyNumberFormat="1" applyFont="1" applyFill="1" applyBorder="1"/>
    <xf numFmtId="164" fontId="3" fillId="0" borderId="12" xfId="1" applyNumberFormat="1" applyFont="1" applyBorder="1" applyAlignment="1"/>
    <xf numFmtId="164" fontId="3" fillId="0" borderId="14" xfId="1" applyNumberFormat="1" applyFont="1" applyBorder="1" applyAlignment="1"/>
    <xf numFmtId="164" fontId="3" fillId="0" borderId="16" xfId="1" applyNumberFormat="1" applyFont="1" applyBorder="1" applyAlignment="1"/>
    <xf numFmtId="164" fontId="3" fillId="0" borderId="9" xfId="1" applyNumberFormat="1" applyFont="1" applyBorder="1" applyAlignment="1"/>
    <xf numFmtId="164" fontId="3" fillId="0" borderId="15" xfId="1" applyNumberFormat="1" applyFont="1" applyBorder="1" applyAlignment="1"/>
    <xf numFmtId="164" fontId="3" fillId="0" borderId="17" xfId="1" applyNumberFormat="1" applyFont="1" applyBorder="1" applyAlignment="1"/>
    <xf numFmtId="164" fontId="3" fillId="0" borderId="19" xfId="1" applyNumberFormat="1" applyFont="1" applyBorder="1" applyAlignment="1"/>
    <xf numFmtId="164" fontId="3" fillId="0" borderId="20" xfId="1" applyNumberFormat="1" applyFont="1" applyBorder="1" applyAlignment="1"/>
    <xf numFmtId="164" fontId="3" fillId="0" borderId="21" xfId="1" applyNumberFormat="1" applyFont="1" applyBorder="1" applyAlignment="1"/>
    <xf numFmtId="0" fontId="3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DB1D1-59F0-404A-8880-1AABAB114CBC}">
  <dimension ref="A2:H44"/>
  <sheetViews>
    <sheetView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5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1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75011239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13</v>
      </c>
      <c r="E43" s="22"/>
    </row>
    <row r="44" spans="1:5" x14ac:dyDescent="0.25">
      <c r="A44" s="22" t="s">
        <v>12</v>
      </c>
      <c r="B44" s="22"/>
      <c r="C44" s="5"/>
      <c r="D44" s="22" t="s">
        <v>14</v>
      </c>
      <c r="E44" s="22"/>
    </row>
  </sheetData>
  <mergeCells count="12">
    <mergeCell ref="A2:E2"/>
    <mergeCell ref="A43:B43"/>
    <mergeCell ref="A44:B44"/>
    <mergeCell ref="D43:E43"/>
    <mergeCell ref="D44:E44"/>
    <mergeCell ref="B4:H4"/>
    <mergeCell ref="B5:H5"/>
    <mergeCell ref="B7:E7"/>
    <mergeCell ref="C8:C9"/>
    <mergeCell ref="D8:D9"/>
    <mergeCell ref="E8:E9"/>
    <mergeCell ref="A7:A9"/>
  </mergeCells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97000-20FA-41C8-8B15-181CB11A0EEF}">
  <dimension ref="A2:H44"/>
  <sheetViews>
    <sheetView topLeftCell="A25"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26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75011247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27</v>
      </c>
      <c r="E43" s="22"/>
    </row>
    <row r="44" spans="1:5" x14ac:dyDescent="0.25">
      <c r="A44" s="22" t="s">
        <v>12</v>
      </c>
      <c r="B44" s="22"/>
      <c r="C44" s="5"/>
      <c r="D44" s="22" t="s">
        <v>17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D5B61-2428-4154-B478-040F122EFBCF}">
  <dimension ref="A2:H44"/>
  <sheetViews>
    <sheetView topLeftCell="A36" zoomScaleNormal="100" workbookViewId="0">
      <selection activeCell="D43" sqref="D43:E43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28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477095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48</v>
      </c>
      <c r="E43" s="22"/>
    </row>
    <row r="44" spans="1:5" x14ac:dyDescent="0.25">
      <c r="A44" s="22" t="s">
        <v>12</v>
      </c>
      <c r="B44" s="22"/>
      <c r="C44" s="5"/>
      <c r="D44" s="22" t="s">
        <v>17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16EF7-4319-4553-A085-1A0E5DACB6A3}">
  <dimension ref="A2:H44"/>
  <sheetViews>
    <sheetView topLeftCell="A31"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29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666271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ht="36" customHeight="1" x14ac:dyDescent="0.25">
      <c r="A43" s="22" t="s">
        <v>11</v>
      </c>
      <c r="B43" s="22"/>
      <c r="C43" s="5"/>
      <c r="D43" s="33" t="s">
        <v>42</v>
      </c>
      <c r="E43" s="33"/>
    </row>
    <row r="44" spans="1:5" x14ac:dyDescent="0.25">
      <c r="A44" s="22" t="s">
        <v>12</v>
      </c>
      <c r="B44" s="22"/>
      <c r="C44" s="5"/>
      <c r="D44" s="22" t="s">
        <v>14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FB93-E312-4FA4-89D3-2C3C8D0C463A}">
  <dimension ref="A2:H44"/>
  <sheetViews>
    <sheetView topLeftCell="A22" zoomScaleNormal="100" workbookViewId="0">
      <selection activeCell="K39" sqref="K39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30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70871779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31</v>
      </c>
      <c r="E43" s="22"/>
    </row>
    <row r="44" spans="1:5" x14ac:dyDescent="0.25">
      <c r="A44" s="22" t="s">
        <v>12</v>
      </c>
      <c r="B44" s="22"/>
      <c r="C44" s="5"/>
      <c r="D44" s="22" t="s">
        <v>14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6B148-8719-4258-9EF8-F3BB4DF5DCC9}">
  <dimension ref="A2:H44"/>
  <sheetViews>
    <sheetView topLeftCell="A29"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32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70871795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33</v>
      </c>
      <c r="E43" s="22"/>
    </row>
    <row r="44" spans="1:5" x14ac:dyDescent="0.25">
      <c r="A44" s="22" t="s">
        <v>12</v>
      </c>
      <c r="B44" s="22"/>
      <c r="C44" s="5"/>
      <c r="D44" s="22" t="s">
        <v>17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024F1-EC49-4346-9805-6C250EF05B73}">
  <dimension ref="A2:H44"/>
  <sheetViews>
    <sheetView topLeftCell="A23"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34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477109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49</v>
      </c>
      <c r="E43" s="22"/>
    </row>
    <row r="44" spans="1:5" x14ac:dyDescent="0.25">
      <c r="A44" s="22" t="s">
        <v>12</v>
      </c>
      <c r="B44" s="22"/>
      <c r="C44" s="5"/>
      <c r="D44" s="22" t="s">
        <v>14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BED18-F473-4C68-9CF2-1E06027A8B3E}">
  <dimension ref="A2:H37"/>
  <sheetViews>
    <sheetView tabSelected="1" topLeftCell="A5" zoomScaleNormal="100" workbookViewId="0">
      <selection activeCell="E34" sqref="E34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35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70869812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ht="86.25" x14ac:dyDescent="0.25">
      <c r="A10" s="7" t="s">
        <v>64</v>
      </c>
      <c r="B10" s="10">
        <v>0</v>
      </c>
      <c r="C10" s="10">
        <v>4800</v>
      </c>
      <c r="D10" s="11">
        <v>0</v>
      </c>
      <c r="E10" s="12">
        <f>SUM(B10:D10)</f>
        <v>4800</v>
      </c>
    </row>
    <row r="11" spans="1:8" ht="51.75" customHeight="1" x14ac:dyDescent="0.25">
      <c r="A11" s="8" t="s">
        <v>65</v>
      </c>
      <c r="B11" s="13">
        <v>0</v>
      </c>
      <c r="C11" s="13">
        <v>400</v>
      </c>
      <c r="D11" s="14">
        <v>0</v>
      </c>
      <c r="E11" s="15">
        <f>SUM(B11:D11)</f>
        <v>400</v>
      </c>
    </row>
    <row r="12" spans="1:8" x14ac:dyDescent="0.25">
      <c r="A12" s="8" t="s">
        <v>54</v>
      </c>
      <c r="B12" s="13">
        <v>0</v>
      </c>
      <c r="C12" s="13">
        <v>110</v>
      </c>
      <c r="D12" s="14">
        <v>0</v>
      </c>
      <c r="E12" s="15">
        <f t="shared" ref="E12:E27" si="0">SUM(B12:D12)</f>
        <v>110</v>
      </c>
    </row>
    <row r="13" spans="1:8" ht="29.25" x14ac:dyDescent="0.25">
      <c r="A13" s="8" t="s">
        <v>55</v>
      </c>
      <c r="B13" s="13">
        <v>0</v>
      </c>
      <c r="C13" s="13">
        <v>150</v>
      </c>
      <c r="D13" s="14">
        <v>0</v>
      </c>
      <c r="E13" s="15">
        <f t="shared" si="0"/>
        <v>150</v>
      </c>
    </row>
    <row r="14" spans="1:8" ht="29.25" x14ac:dyDescent="0.25">
      <c r="A14" s="8" t="s">
        <v>56</v>
      </c>
      <c r="B14" s="13">
        <v>0</v>
      </c>
      <c r="C14" s="13">
        <v>200</v>
      </c>
      <c r="D14" s="14">
        <v>0</v>
      </c>
      <c r="E14" s="15">
        <f t="shared" si="0"/>
        <v>200</v>
      </c>
    </row>
    <row r="15" spans="1:8" ht="29.25" x14ac:dyDescent="0.25">
      <c r="A15" s="8" t="s">
        <v>57</v>
      </c>
      <c r="B15" s="13">
        <v>0</v>
      </c>
      <c r="C15" s="13">
        <v>170</v>
      </c>
      <c r="D15" s="14">
        <v>0</v>
      </c>
      <c r="E15" s="15">
        <f t="shared" si="0"/>
        <v>170</v>
      </c>
    </row>
    <row r="16" spans="1:8" x14ac:dyDescent="0.25">
      <c r="A16" s="8" t="s">
        <v>66</v>
      </c>
      <c r="B16" s="13"/>
      <c r="C16" s="13">
        <v>100</v>
      </c>
      <c r="D16" s="14"/>
      <c r="E16" s="15"/>
    </row>
    <row r="17" spans="1:5" ht="29.25" x14ac:dyDescent="0.25">
      <c r="A17" s="8" t="s">
        <v>58</v>
      </c>
      <c r="B17" s="13">
        <v>0</v>
      </c>
      <c r="C17" s="13">
        <v>160</v>
      </c>
      <c r="D17" s="14">
        <v>0</v>
      </c>
      <c r="E17" s="15">
        <f t="shared" si="0"/>
        <v>160</v>
      </c>
    </row>
    <row r="18" spans="1:5" ht="43.5" x14ac:dyDescent="0.25">
      <c r="A18" s="8" t="s">
        <v>59</v>
      </c>
      <c r="B18" s="13">
        <v>0</v>
      </c>
      <c r="C18" s="13">
        <v>250</v>
      </c>
      <c r="D18" s="14">
        <v>0</v>
      </c>
      <c r="E18" s="15">
        <f t="shared" si="0"/>
        <v>250</v>
      </c>
    </row>
    <row r="19" spans="1:5" ht="29.25" x14ac:dyDescent="0.25">
      <c r="A19" s="8" t="s">
        <v>60</v>
      </c>
      <c r="B19" s="13">
        <v>0</v>
      </c>
      <c r="C19" s="13">
        <v>900</v>
      </c>
      <c r="D19" s="14">
        <v>0</v>
      </c>
      <c r="E19" s="15">
        <f t="shared" si="0"/>
        <v>900</v>
      </c>
    </row>
    <row r="20" spans="1:5" ht="57.75" x14ac:dyDescent="0.25">
      <c r="A20" s="8" t="s">
        <v>61</v>
      </c>
      <c r="B20" s="13">
        <v>0</v>
      </c>
      <c r="C20" s="13">
        <v>130</v>
      </c>
      <c r="D20" s="14">
        <v>0</v>
      </c>
      <c r="E20" s="15">
        <f t="shared" si="0"/>
        <v>130</v>
      </c>
    </row>
    <row r="21" spans="1:5" x14ac:dyDescent="0.25">
      <c r="A21" s="8" t="s">
        <v>63</v>
      </c>
      <c r="B21" s="13">
        <v>0</v>
      </c>
      <c r="C21" s="13">
        <v>450</v>
      </c>
      <c r="D21" s="14"/>
      <c r="E21" s="15">
        <f t="shared" si="0"/>
        <v>450</v>
      </c>
    </row>
    <row r="22" spans="1:5" ht="29.25" x14ac:dyDescent="0.25">
      <c r="A22" s="8" t="s">
        <v>62</v>
      </c>
      <c r="B22" s="13">
        <v>39023</v>
      </c>
      <c r="C22" s="13">
        <v>500</v>
      </c>
      <c r="D22" s="14">
        <v>26099</v>
      </c>
      <c r="E22" s="15">
        <f t="shared" si="0"/>
        <v>65622</v>
      </c>
    </row>
    <row r="23" spans="1:5" x14ac:dyDescent="0.25">
      <c r="A23" s="8"/>
      <c r="B23" s="13">
        <v>0</v>
      </c>
      <c r="C23" s="13"/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ht="27.6" customHeight="1" thickBot="1" x14ac:dyDescent="0.3">
      <c r="A26" s="6" t="s">
        <v>15</v>
      </c>
      <c r="B26" s="16">
        <v>0</v>
      </c>
      <c r="C26" s="16">
        <v>1000</v>
      </c>
      <c r="D26" s="17">
        <v>0</v>
      </c>
      <c r="E26" s="18">
        <f t="shared" si="0"/>
        <v>1000</v>
      </c>
    </row>
    <row r="27" spans="1:5" ht="15.75" thickBot="1" x14ac:dyDescent="0.3">
      <c r="A27" s="4" t="s">
        <v>8</v>
      </c>
      <c r="B27" s="9">
        <f>SUM(B10:B26)</f>
        <v>39023</v>
      </c>
      <c r="C27" s="9">
        <f t="shared" ref="C27:D27" si="1">SUM(C10:C26)</f>
        <v>9320</v>
      </c>
      <c r="D27" s="9">
        <f t="shared" si="1"/>
        <v>26099</v>
      </c>
      <c r="E27" s="9">
        <f t="shared" si="0"/>
        <v>74442</v>
      </c>
    </row>
    <row r="30" spans="1:5" x14ac:dyDescent="0.25">
      <c r="A30" s="5" t="s">
        <v>46</v>
      </c>
      <c r="B30" s="5"/>
      <c r="C30" s="5"/>
      <c r="D30" s="5"/>
      <c r="E30" s="5"/>
    </row>
    <row r="31" spans="1:5" x14ac:dyDescent="0.25">
      <c r="A31" s="5" t="s">
        <v>10</v>
      </c>
      <c r="B31" s="5"/>
      <c r="C31" s="5"/>
      <c r="D31" s="5"/>
      <c r="E31" s="5"/>
    </row>
    <row r="32" spans="1:5" x14ac:dyDescent="0.25">
      <c r="A32" s="5"/>
      <c r="B32" s="5"/>
      <c r="C32" s="5"/>
      <c r="D32" s="5"/>
      <c r="E32" s="5"/>
    </row>
    <row r="33" spans="1:5" x14ac:dyDescent="0.25">
      <c r="A33" s="5"/>
      <c r="B33" s="5"/>
      <c r="C33" s="5"/>
      <c r="D33" s="5"/>
      <c r="E33" s="5"/>
    </row>
    <row r="34" spans="1:5" x14ac:dyDescent="0.25">
      <c r="A34" s="5"/>
      <c r="B34" s="5"/>
      <c r="C34" s="5"/>
      <c r="D34" s="5"/>
      <c r="E34" s="5"/>
    </row>
    <row r="35" spans="1:5" x14ac:dyDescent="0.25">
      <c r="A35" s="5"/>
      <c r="B35" s="5"/>
      <c r="C35" s="5"/>
      <c r="D35" s="5"/>
      <c r="E35" s="5"/>
    </row>
    <row r="36" spans="1:5" x14ac:dyDescent="0.25">
      <c r="A36" s="22" t="s">
        <v>11</v>
      </c>
      <c r="B36" s="22"/>
      <c r="C36" s="5"/>
      <c r="D36" s="22" t="s">
        <v>43</v>
      </c>
      <c r="E36" s="22"/>
    </row>
    <row r="37" spans="1:5" x14ac:dyDescent="0.25">
      <c r="A37" s="22" t="s">
        <v>12</v>
      </c>
      <c r="B37" s="22"/>
      <c r="C37" s="5"/>
      <c r="D37" s="22" t="s">
        <v>14</v>
      </c>
      <c r="E37" s="22"/>
    </row>
  </sheetData>
  <mergeCells count="12">
    <mergeCell ref="A36:B36"/>
    <mergeCell ref="D36:E36"/>
    <mergeCell ref="A37:B37"/>
    <mergeCell ref="D37:E37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44048-3FB1-4556-BEDF-3A2B8EE55C33}">
  <dimension ref="A2:H44"/>
  <sheetViews>
    <sheetView zoomScaleNormal="100" workbookViewId="0">
      <selection activeCell="B5" sqref="B5:H5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51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22032703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41</v>
      </c>
      <c r="E43" s="22"/>
    </row>
    <row r="44" spans="1:5" x14ac:dyDescent="0.25">
      <c r="A44" s="22" t="s">
        <v>12</v>
      </c>
      <c r="B44" s="22"/>
      <c r="C44" s="5"/>
      <c r="D44" s="22" t="s">
        <v>50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653E7-6A7F-4B54-A46E-4D5F7488D043}">
  <dimension ref="A2:H44"/>
  <sheetViews>
    <sheetView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36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70869669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37</v>
      </c>
      <c r="E43" s="22"/>
    </row>
    <row r="44" spans="1:5" x14ac:dyDescent="0.25">
      <c r="A44" s="22" t="s">
        <v>12</v>
      </c>
      <c r="B44" s="22"/>
      <c r="C44" s="5"/>
      <c r="D44" s="22" t="s">
        <v>17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6ADCF-6078-448B-A307-3853C5A8FD46}">
  <dimension ref="A2:H44"/>
  <sheetViews>
    <sheetView topLeftCell="A22"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16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75011191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41</v>
      </c>
      <c r="E43" s="22"/>
    </row>
    <row r="44" spans="1:5" x14ac:dyDescent="0.25">
      <c r="A44" s="22" t="s">
        <v>12</v>
      </c>
      <c r="B44" s="22"/>
      <c r="C44" s="5"/>
      <c r="D44" s="22" t="s">
        <v>14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52365-FE82-489E-BEAB-123325C3F437}">
  <dimension ref="A2:H44"/>
  <sheetViews>
    <sheetView zoomScaleNormal="100" workbookViewId="0">
      <selection activeCell="J15" sqref="J15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52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22032461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41</v>
      </c>
      <c r="E43" s="22"/>
    </row>
    <row r="44" spans="1:5" x14ac:dyDescent="0.25">
      <c r="A44" s="22" t="s">
        <v>12</v>
      </c>
      <c r="B44" s="22"/>
      <c r="C44" s="5"/>
      <c r="D44" s="22" t="s">
        <v>50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FE938-2E1C-4577-9869-F63B91AEE561}">
  <dimension ref="A2:H44"/>
  <sheetViews>
    <sheetView topLeftCell="A22"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18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666262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19</v>
      </c>
      <c r="E43" s="22"/>
    </row>
    <row r="44" spans="1:5" x14ac:dyDescent="0.25">
      <c r="A44" s="22" t="s">
        <v>12</v>
      </c>
      <c r="B44" s="22"/>
      <c r="C44" s="5"/>
      <c r="D44" s="22" t="s">
        <v>14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B9C03-B703-4457-BC25-B19A2D58307B}">
  <dimension ref="A2:H44"/>
  <sheetViews>
    <sheetView topLeftCell="A22"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20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665746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21</v>
      </c>
      <c r="E43" s="22"/>
    </row>
    <row r="44" spans="1:5" x14ac:dyDescent="0.25">
      <c r="A44" s="22" t="s">
        <v>12</v>
      </c>
      <c r="B44" s="22"/>
      <c r="C44" s="5"/>
      <c r="D44" s="22" t="s">
        <v>14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9AF9E-31B8-4D93-A3FB-66D04A42AF3A}">
  <dimension ref="A2:H44"/>
  <sheetViews>
    <sheetView topLeftCell="A5" zoomScaleNormal="100" workbookViewId="0">
      <selection activeCell="F49" sqref="F49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22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666254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47</v>
      </c>
      <c r="E43" s="22"/>
    </row>
    <row r="44" spans="1:5" x14ac:dyDescent="0.25">
      <c r="A44" s="22" t="s">
        <v>12</v>
      </c>
      <c r="B44" s="22"/>
      <c r="C44" s="5"/>
      <c r="D44" s="22" t="s">
        <v>17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96FBB-8CAB-463B-8485-0C328FD0F91B}">
  <dimension ref="A2:H44"/>
  <sheetViews>
    <sheetView topLeftCell="A22"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24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75011204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25</v>
      </c>
      <c r="E43" s="22"/>
    </row>
    <row r="44" spans="1:5" x14ac:dyDescent="0.25">
      <c r="A44" s="22" t="s">
        <v>12</v>
      </c>
      <c r="B44" s="22"/>
      <c r="C44" s="5"/>
      <c r="D44" s="22" t="s">
        <v>23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BB82A-97E9-4123-8A65-DF69EE17EAEC}">
  <dimension ref="A2:H44"/>
  <sheetViews>
    <sheetView zoomScaleNormal="100" workbookViewId="0">
      <selection activeCell="I13" sqref="I13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53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22032631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41</v>
      </c>
      <c r="E43" s="22"/>
    </row>
    <row r="44" spans="1:5" x14ac:dyDescent="0.25">
      <c r="A44" s="22" t="s">
        <v>12</v>
      </c>
      <c r="B44" s="22"/>
      <c r="C44" s="5"/>
      <c r="D44" s="22" t="s">
        <v>50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572F7-4E66-4EFC-9248-5FAC4582CCAD}">
  <dimension ref="A2:H44"/>
  <sheetViews>
    <sheetView topLeftCell="A25"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38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60630213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39</v>
      </c>
      <c r="E43" s="22"/>
    </row>
    <row r="44" spans="1:5" x14ac:dyDescent="0.25">
      <c r="A44" s="22" t="s">
        <v>12</v>
      </c>
      <c r="B44" s="22"/>
      <c r="C44" s="5"/>
      <c r="D44" s="22" t="s">
        <v>40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</vt:i4>
      </vt:variant>
    </vt:vector>
  </HeadingPairs>
  <TitlesOfParts>
    <vt:vector size="19" baseType="lpstr">
      <vt:lpstr>Bechyně</vt:lpstr>
      <vt:lpstr>CSS JH</vt:lpstr>
      <vt:lpstr>Dačice</vt:lpstr>
      <vt:lpstr>D. Voda</vt:lpstr>
      <vt:lpstr>H. Planá</vt:lpstr>
      <vt:lpstr>H. Stropnice</vt:lpstr>
      <vt:lpstr>Chýnov</vt:lpstr>
      <vt:lpstr>Jindřichův Hradec</vt:lpstr>
      <vt:lpstr>Kaplice</vt:lpstr>
      <vt:lpstr>Klíček</vt:lpstr>
      <vt:lpstr>Kůsov</vt:lpstr>
      <vt:lpstr>Libníč</vt:lpstr>
      <vt:lpstr>Mačkov</vt:lpstr>
      <vt:lpstr>Osek</vt:lpstr>
      <vt:lpstr>Prachatice</vt:lpstr>
      <vt:lpstr>Světlo</vt:lpstr>
      <vt:lpstr>Třeboňsko</vt:lpstr>
      <vt:lpstr>Zběšičky</vt:lpstr>
      <vt:lpstr>Bechyně!Oblast_tisku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Troníčková Irena</dc:creator>
  <cp:lastModifiedBy>Šárka Nováčková</cp:lastModifiedBy>
  <cp:lastPrinted>2024-10-23T06:40:43Z</cp:lastPrinted>
  <dcterms:created xsi:type="dcterms:W3CDTF">2021-10-15T08:26:33Z</dcterms:created>
  <dcterms:modified xsi:type="dcterms:W3CDTF">2024-10-23T07:24:17Z</dcterms:modified>
</cp:coreProperties>
</file>